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405" windowWidth="19440" windowHeight="4485"/>
  </bookViews>
  <sheets>
    <sheet name="РП прил к поясн" sheetId="6" r:id="rId1"/>
  </sheets>
  <definedNames>
    <definedName name="_xlnm.Print_Area" localSheetId="0">'РП прил к поясн'!$A$1:$F$52</definedName>
  </definedNames>
  <calcPr calcId="145621"/>
</workbook>
</file>

<file path=xl/calcChain.xml><?xml version="1.0" encoding="utf-8"?>
<calcChain xmlns="http://schemas.openxmlformats.org/spreadsheetml/2006/main">
  <c r="E25" i="6" l="1"/>
  <c r="F25" i="6"/>
  <c r="D25" i="6"/>
  <c r="D14" i="6" l="1"/>
  <c r="E45" i="6"/>
  <c r="D41" i="6"/>
  <c r="E29" i="6" l="1"/>
  <c r="D29" i="6"/>
  <c r="F51" i="6" l="1"/>
  <c r="E51" i="6"/>
  <c r="D51" i="6"/>
  <c r="E41" i="6" l="1"/>
  <c r="F41" i="6"/>
  <c r="E14" i="6" l="1"/>
  <c r="F14" i="6"/>
  <c r="E21" i="6"/>
  <c r="F21" i="6"/>
  <c r="E23" i="6"/>
  <c r="F23" i="6"/>
  <c r="F29" i="6"/>
  <c r="E33" i="6"/>
  <c r="F33" i="6"/>
  <c r="E35" i="6"/>
  <c r="F35" i="6"/>
  <c r="E39" i="6"/>
  <c r="F39" i="6"/>
  <c r="F45" i="6"/>
  <c r="E47" i="6"/>
  <c r="F47" i="6"/>
  <c r="E49" i="6"/>
  <c r="F49" i="6"/>
  <c r="F13" i="6" l="1"/>
  <c r="E13" i="6"/>
  <c r="D33" i="6"/>
  <c r="D47" i="6" l="1"/>
  <c r="D23" i="6"/>
  <c r="D21" i="6" l="1"/>
  <c r="D49" i="6"/>
  <c r="D35" i="6" l="1"/>
  <c r="D39" i="6" l="1"/>
  <c r="D45" i="6" l="1"/>
  <c r="D13" i="6" l="1"/>
</calcChain>
</file>

<file path=xl/sharedStrings.xml><?xml version="1.0" encoding="utf-8"?>
<sst xmlns="http://schemas.openxmlformats.org/spreadsheetml/2006/main" count="130" uniqueCount="68">
  <si>
    <t>Наименование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</si>
  <si>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</si>
  <si>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</si>
  <si>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</si>
  <si>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</si>
  <si>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</si>
  <si>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</si>
  <si>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</si>
  <si>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</si>
  <si>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</si>
  <si>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</si>
  <si>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</si>
  <si>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</si>
  <si>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Социальная политика</t>
  </si>
  <si>
    <t>Социальное обеспечение населения</t>
  </si>
  <si>
    <t>Обслуживание государственного и муниципального долга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</si>
  <si>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</si>
  <si>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Физическая культура и спорт</t>
  </si>
  <si>
    <t>Общегосударственные вопросы</t>
  </si>
  <si>
    <t>Р</t>
  </si>
  <si>
    <t xml:space="preserve">П </t>
  </si>
  <si>
    <t>2</t>
  </si>
  <si>
    <t>ВСЕГО</t>
  </si>
  <si>
    <t>01</t>
  </si>
  <si>
    <t>00</t>
  </si>
  <si>
    <t xml:space="preserve">03    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</si>
  <si>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</si>
  <si>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</si>
  <si>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</si>
  <si>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07</t>
  </si>
  <si>
    <t>Проведение выборов в представительный орган муниципального образования</t>
  </si>
  <si>
    <t>11</t>
  </si>
  <si>
    <t>13</t>
  </si>
  <si>
    <t>02</t>
  </si>
  <si>
    <t>03</t>
  </si>
  <si>
    <t>Мобилизационная  и вневойсковая подготовка</t>
  </si>
  <si>
    <t>09</t>
  </si>
  <si>
    <t>Дорожное хозяйство (дорожные фонды)</t>
  </si>
  <si>
    <t>12</t>
  </si>
  <si>
    <t>05</t>
  </si>
  <si>
    <t>06</t>
  </si>
  <si>
    <t>Охрана окружающей среды</t>
  </si>
  <si>
    <t>Охрана объектов растительного и животного мира и среды их обитания</t>
  </si>
  <si>
    <t>Общее образование</t>
  </si>
  <si>
    <t>Переподготовка и повышение квалификации</t>
  </si>
  <si>
    <t>08</t>
  </si>
  <si>
    <t>Культура, кинематография, средства массовой информации</t>
  </si>
  <si>
    <t xml:space="preserve">Культура </t>
  </si>
  <si>
    <t>10</t>
  </si>
  <si>
    <t>Другие вопросы в области социальной политики</t>
  </si>
  <si>
    <t xml:space="preserve">Физическая культура </t>
  </si>
  <si>
    <t>Средства массовой информации</t>
  </si>
  <si>
    <t xml:space="preserve">Периодическая печать и издательства </t>
  </si>
  <si>
    <t>Обслуживание внутреннего государственного и муниципального долга</t>
  </si>
  <si>
    <t>руб.</t>
  </si>
  <si>
    <t xml:space="preserve">РАСПРЕДЕЛЕНИЕ БЮДЖЕТНЫХ АССИГНОВАНИЙ </t>
  </si>
  <si>
    <t>БЮДЖЕТА ГОРОДСКОГО ПОСЕЛЕНИЯ "ГОРОД БАЛАБАНОВО"</t>
  </si>
  <si>
    <t>ПО РАЗДЕЛАМ И ПОДРАЗДЕЛАМ КЛАССИФИКАЦИИ  РАСХОДОВ</t>
  </si>
  <si>
    <t xml:space="preserve">   Пенсионное обеспечение</t>
  </si>
  <si>
    <t>14</t>
  </si>
  <si>
    <t>Межбюджетные трансферты общего характера бюджетам бюджетной системы Российской Федерации</t>
  </si>
  <si>
    <t xml:space="preserve">     Прочие межбюджетные трансферты общего характера</t>
  </si>
  <si>
    <t>2022 год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</si>
  <si>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</si>
  <si>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</si>
  <si>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Водное хозяйство</t>
  </si>
  <si>
    <t xml:space="preserve"> НА 2022 ГОД И НА ПЛАНОВЫЙ ПЕРИОД 2023 И 2024 ГОДОВ 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</si>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</sst>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wrapText="1"/>
    </xf>
    <xf numFmtId="0" fontId="3" fillId="0" borderId="0" xfId="0" applyFont="1" applyFill="1"/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Border="1"/>
    <xf numFmtId="49" fontId="3" fillId="0" borderId="2" xfId="0" applyNumberFormat="1" applyFont="1" applyBorder="1"/>
    <xf numFmtId="0" fontId="4" fillId="0" borderId="2" xfId="0" applyFont="1" applyBorder="1" applyAlignment="1">
      <alignment horizontal="right"/>
    </xf>
    <xf numFmtId="4" fontId="4" fillId="0" borderId="2" xfId="0" applyNumberFormat="1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wrapText="1" indent="1"/>
    </xf>
    <xf numFmtId="4" fontId="4" fillId="0" borderId="1" xfId="0" applyNumberFormat="1" applyFont="1" applyFill="1" applyBorder="1"/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wrapText="1" indent="2"/>
    </xf>
    <xf numFmtId="4" fontId="3" fillId="0" borderId="1" xfId="0" applyNumberFormat="1" applyFont="1" applyFill="1" applyBorder="1"/>
    <xf numFmtId="0" fontId="4" fillId="0" borderId="0" xfId="0" applyFont="1"/>
    <xf numFmtId="4" fontId="4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3" fillId="0" borderId="1" xfId="0" applyFont="1" applyBorder="1" applyAlignment="1">
      <alignment horizontal="left" wrapText="1" inden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4" fontId="3" fillId="0" borderId="0" xfId="0" applyNumberFormat="1" applyFont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zoomScaleNormal="100" workbookViewId="0">
      <selection activeCell="D44" sqref="D44"/>
    </sheetView>
  </sheetViews>
  <sheetFormatPr defaultColWidth="9.140625" defaultRowHeight="12.75" x14ac:dyDescent="0.2"/>
  <cols>
    <col min="1" max="1" width="4.140625" style="1" bestFit="1" customWidth="1"/>
    <col min="2" max="2" width="4.140625" style="2" customWidth="1"/>
    <col min="3" max="3" width="50.7109375" style="1" customWidth="1"/>
    <col min="4" max="4" width="16.140625" style="1" customWidth="1"/>
    <col min="5" max="5" width="15.28515625" style="1" customWidth="1"/>
    <col min="6" max="6" width="15.7109375" style="1" customWidth="1"/>
    <col min="7" max="7" width="21.85546875" style="1" customWidth="1"/>
    <col min="8" max="8" width="22" style="1" customWidth="1"/>
    <col min="9" max="9" width="13.42578125" style="1" customWidth="1"/>
    <col min="10" max="256" width="9.140625" style="1"/>
    <col min="257" max="257" width="4.140625" style="1" bestFit="1" customWidth="1"/>
    <col min="258" max="258" width="4.140625" style="1" customWidth="1"/>
    <col min="259" max="259" width="50.7109375" style="1" customWidth="1"/>
    <col min="260" max="260" width="22.5703125" style="1" customWidth="1"/>
    <col min="261" max="512" width="9.140625" style="1"/>
    <col min="513" max="513" width="4.140625" style="1" bestFit="1" customWidth="1"/>
    <col min="514" max="514" width="4.140625" style="1" customWidth="1"/>
    <col min="515" max="515" width="50.7109375" style="1" customWidth="1"/>
    <col min="516" max="516" width="22.5703125" style="1" customWidth="1"/>
    <col min="517" max="768" width="9.140625" style="1"/>
    <col min="769" max="769" width="4.140625" style="1" bestFit="1" customWidth="1"/>
    <col min="770" max="770" width="4.140625" style="1" customWidth="1"/>
    <col min="771" max="771" width="50.7109375" style="1" customWidth="1"/>
    <col min="772" max="772" width="22.5703125" style="1" customWidth="1"/>
    <col min="773" max="1024" width="9.140625" style="1"/>
    <col min="1025" max="1025" width="4.140625" style="1" bestFit="1" customWidth="1"/>
    <col min="1026" max="1026" width="4.140625" style="1" customWidth="1"/>
    <col min="1027" max="1027" width="50.7109375" style="1" customWidth="1"/>
    <col min="1028" max="1028" width="22.5703125" style="1" customWidth="1"/>
    <col min="1029" max="1280" width="9.140625" style="1"/>
    <col min="1281" max="1281" width="4.140625" style="1" bestFit="1" customWidth="1"/>
    <col min="1282" max="1282" width="4.140625" style="1" customWidth="1"/>
    <col min="1283" max="1283" width="50.7109375" style="1" customWidth="1"/>
    <col min="1284" max="1284" width="22.5703125" style="1" customWidth="1"/>
    <col min="1285" max="1536" width="9.140625" style="1"/>
    <col min="1537" max="1537" width="4.140625" style="1" bestFit="1" customWidth="1"/>
    <col min="1538" max="1538" width="4.140625" style="1" customWidth="1"/>
    <col min="1539" max="1539" width="50.7109375" style="1" customWidth="1"/>
    <col min="1540" max="1540" width="22.5703125" style="1" customWidth="1"/>
    <col min="1541" max="1792" width="9.140625" style="1"/>
    <col min="1793" max="1793" width="4.140625" style="1" bestFit="1" customWidth="1"/>
    <col min="1794" max="1794" width="4.140625" style="1" customWidth="1"/>
    <col min="1795" max="1795" width="50.7109375" style="1" customWidth="1"/>
    <col min="1796" max="1796" width="22.5703125" style="1" customWidth="1"/>
    <col min="1797" max="2048" width="9.140625" style="1"/>
    <col min="2049" max="2049" width="4.140625" style="1" bestFit="1" customWidth="1"/>
    <col min="2050" max="2050" width="4.140625" style="1" customWidth="1"/>
    <col min="2051" max="2051" width="50.7109375" style="1" customWidth="1"/>
    <col min="2052" max="2052" width="22.5703125" style="1" customWidth="1"/>
    <col min="2053" max="2304" width="9.140625" style="1"/>
    <col min="2305" max="2305" width="4.140625" style="1" bestFit="1" customWidth="1"/>
    <col min="2306" max="2306" width="4.140625" style="1" customWidth="1"/>
    <col min="2307" max="2307" width="50.7109375" style="1" customWidth="1"/>
    <col min="2308" max="2308" width="22.5703125" style="1" customWidth="1"/>
    <col min="2309" max="2560" width="9.140625" style="1"/>
    <col min="2561" max="2561" width="4.140625" style="1" bestFit="1" customWidth="1"/>
    <col min="2562" max="2562" width="4.140625" style="1" customWidth="1"/>
    <col min="2563" max="2563" width="50.7109375" style="1" customWidth="1"/>
    <col min="2564" max="2564" width="22.5703125" style="1" customWidth="1"/>
    <col min="2565" max="2816" width="9.140625" style="1"/>
    <col min="2817" max="2817" width="4.140625" style="1" bestFit="1" customWidth="1"/>
    <col min="2818" max="2818" width="4.140625" style="1" customWidth="1"/>
    <col min="2819" max="2819" width="50.7109375" style="1" customWidth="1"/>
    <col min="2820" max="2820" width="22.5703125" style="1" customWidth="1"/>
    <col min="2821" max="3072" width="9.140625" style="1"/>
    <col min="3073" max="3073" width="4.140625" style="1" bestFit="1" customWidth="1"/>
    <col min="3074" max="3074" width="4.140625" style="1" customWidth="1"/>
    <col min="3075" max="3075" width="50.7109375" style="1" customWidth="1"/>
    <col min="3076" max="3076" width="22.5703125" style="1" customWidth="1"/>
    <col min="3077" max="3328" width="9.140625" style="1"/>
    <col min="3329" max="3329" width="4.140625" style="1" bestFit="1" customWidth="1"/>
    <col min="3330" max="3330" width="4.140625" style="1" customWidth="1"/>
    <col min="3331" max="3331" width="50.7109375" style="1" customWidth="1"/>
    <col min="3332" max="3332" width="22.5703125" style="1" customWidth="1"/>
    <col min="3333" max="3584" width="9.140625" style="1"/>
    <col min="3585" max="3585" width="4.140625" style="1" bestFit="1" customWidth="1"/>
    <col min="3586" max="3586" width="4.140625" style="1" customWidth="1"/>
    <col min="3587" max="3587" width="50.7109375" style="1" customWidth="1"/>
    <col min="3588" max="3588" width="22.5703125" style="1" customWidth="1"/>
    <col min="3589" max="3840" width="9.140625" style="1"/>
    <col min="3841" max="3841" width="4.140625" style="1" bestFit="1" customWidth="1"/>
    <col min="3842" max="3842" width="4.140625" style="1" customWidth="1"/>
    <col min="3843" max="3843" width="50.7109375" style="1" customWidth="1"/>
    <col min="3844" max="3844" width="22.5703125" style="1" customWidth="1"/>
    <col min="3845" max="4096" width="9.140625" style="1"/>
    <col min="4097" max="4097" width="4.140625" style="1" bestFit="1" customWidth="1"/>
    <col min="4098" max="4098" width="4.140625" style="1" customWidth="1"/>
    <col min="4099" max="4099" width="50.7109375" style="1" customWidth="1"/>
    <col min="4100" max="4100" width="22.5703125" style="1" customWidth="1"/>
    <col min="4101" max="4352" width="9.140625" style="1"/>
    <col min="4353" max="4353" width="4.140625" style="1" bestFit="1" customWidth="1"/>
    <col min="4354" max="4354" width="4.140625" style="1" customWidth="1"/>
    <col min="4355" max="4355" width="50.7109375" style="1" customWidth="1"/>
    <col min="4356" max="4356" width="22.5703125" style="1" customWidth="1"/>
    <col min="4357" max="4608" width="9.140625" style="1"/>
    <col min="4609" max="4609" width="4.140625" style="1" bestFit="1" customWidth="1"/>
    <col min="4610" max="4610" width="4.140625" style="1" customWidth="1"/>
    <col min="4611" max="4611" width="50.7109375" style="1" customWidth="1"/>
    <col min="4612" max="4612" width="22.5703125" style="1" customWidth="1"/>
    <col min="4613" max="4864" width="9.140625" style="1"/>
    <col min="4865" max="4865" width="4.140625" style="1" bestFit="1" customWidth="1"/>
    <col min="4866" max="4866" width="4.140625" style="1" customWidth="1"/>
    <col min="4867" max="4867" width="50.7109375" style="1" customWidth="1"/>
    <col min="4868" max="4868" width="22.5703125" style="1" customWidth="1"/>
    <col min="4869" max="5120" width="9.140625" style="1"/>
    <col min="5121" max="5121" width="4.140625" style="1" bestFit="1" customWidth="1"/>
    <col min="5122" max="5122" width="4.140625" style="1" customWidth="1"/>
    <col min="5123" max="5123" width="50.7109375" style="1" customWidth="1"/>
    <col min="5124" max="5124" width="22.5703125" style="1" customWidth="1"/>
    <col min="5125" max="5376" width="9.140625" style="1"/>
    <col min="5377" max="5377" width="4.140625" style="1" bestFit="1" customWidth="1"/>
    <col min="5378" max="5378" width="4.140625" style="1" customWidth="1"/>
    <col min="5379" max="5379" width="50.7109375" style="1" customWidth="1"/>
    <col min="5380" max="5380" width="22.5703125" style="1" customWidth="1"/>
    <col min="5381" max="5632" width="9.140625" style="1"/>
    <col min="5633" max="5633" width="4.140625" style="1" bestFit="1" customWidth="1"/>
    <col min="5634" max="5634" width="4.140625" style="1" customWidth="1"/>
    <col min="5635" max="5635" width="50.7109375" style="1" customWidth="1"/>
    <col min="5636" max="5636" width="22.5703125" style="1" customWidth="1"/>
    <col min="5637" max="5888" width="9.140625" style="1"/>
    <col min="5889" max="5889" width="4.140625" style="1" bestFit="1" customWidth="1"/>
    <col min="5890" max="5890" width="4.140625" style="1" customWidth="1"/>
    <col min="5891" max="5891" width="50.7109375" style="1" customWidth="1"/>
    <col min="5892" max="5892" width="22.5703125" style="1" customWidth="1"/>
    <col min="5893" max="6144" width="9.140625" style="1"/>
    <col min="6145" max="6145" width="4.140625" style="1" bestFit="1" customWidth="1"/>
    <col min="6146" max="6146" width="4.140625" style="1" customWidth="1"/>
    <col min="6147" max="6147" width="50.7109375" style="1" customWidth="1"/>
    <col min="6148" max="6148" width="22.5703125" style="1" customWidth="1"/>
    <col min="6149" max="6400" width="9.140625" style="1"/>
    <col min="6401" max="6401" width="4.140625" style="1" bestFit="1" customWidth="1"/>
    <col min="6402" max="6402" width="4.140625" style="1" customWidth="1"/>
    <col min="6403" max="6403" width="50.7109375" style="1" customWidth="1"/>
    <col min="6404" max="6404" width="22.5703125" style="1" customWidth="1"/>
    <col min="6405" max="6656" width="9.140625" style="1"/>
    <col min="6657" max="6657" width="4.140625" style="1" bestFit="1" customWidth="1"/>
    <col min="6658" max="6658" width="4.140625" style="1" customWidth="1"/>
    <col min="6659" max="6659" width="50.7109375" style="1" customWidth="1"/>
    <col min="6660" max="6660" width="22.5703125" style="1" customWidth="1"/>
    <col min="6661" max="6912" width="9.140625" style="1"/>
    <col min="6913" max="6913" width="4.140625" style="1" bestFit="1" customWidth="1"/>
    <col min="6914" max="6914" width="4.140625" style="1" customWidth="1"/>
    <col min="6915" max="6915" width="50.7109375" style="1" customWidth="1"/>
    <col min="6916" max="6916" width="22.5703125" style="1" customWidth="1"/>
    <col min="6917" max="7168" width="9.140625" style="1"/>
    <col min="7169" max="7169" width="4.140625" style="1" bestFit="1" customWidth="1"/>
    <col min="7170" max="7170" width="4.140625" style="1" customWidth="1"/>
    <col min="7171" max="7171" width="50.7109375" style="1" customWidth="1"/>
    <col min="7172" max="7172" width="22.5703125" style="1" customWidth="1"/>
    <col min="7173" max="7424" width="9.140625" style="1"/>
    <col min="7425" max="7425" width="4.140625" style="1" bestFit="1" customWidth="1"/>
    <col min="7426" max="7426" width="4.140625" style="1" customWidth="1"/>
    <col min="7427" max="7427" width="50.7109375" style="1" customWidth="1"/>
    <col min="7428" max="7428" width="22.5703125" style="1" customWidth="1"/>
    <col min="7429" max="7680" width="9.140625" style="1"/>
    <col min="7681" max="7681" width="4.140625" style="1" bestFit="1" customWidth="1"/>
    <col min="7682" max="7682" width="4.140625" style="1" customWidth="1"/>
    <col min="7683" max="7683" width="50.7109375" style="1" customWidth="1"/>
    <col min="7684" max="7684" width="22.5703125" style="1" customWidth="1"/>
    <col min="7685" max="7936" width="9.140625" style="1"/>
    <col min="7937" max="7937" width="4.140625" style="1" bestFit="1" customWidth="1"/>
    <col min="7938" max="7938" width="4.140625" style="1" customWidth="1"/>
    <col min="7939" max="7939" width="50.7109375" style="1" customWidth="1"/>
    <col min="7940" max="7940" width="22.5703125" style="1" customWidth="1"/>
    <col min="7941" max="8192" width="9.140625" style="1"/>
    <col min="8193" max="8193" width="4.140625" style="1" bestFit="1" customWidth="1"/>
    <col min="8194" max="8194" width="4.140625" style="1" customWidth="1"/>
    <col min="8195" max="8195" width="50.7109375" style="1" customWidth="1"/>
    <col min="8196" max="8196" width="22.5703125" style="1" customWidth="1"/>
    <col min="8197" max="8448" width="9.140625" style="1"/>
    <col min="8449" max="8449" width="4.140625" style="1" bestFit="1" customWidth="1"/>
    <col min="8450" max="8450" width="4.140625" style="1" customWidth="1"/>
    <col min="8451" max="8451" width="50.7109375" style="1" customWidth="1"/>
    <col min="8452" max="8452" width="22.5703125" style="1" customWidth="1"/>
    <col min="8453" max="8704" width="9.140625" style="1"/>
    <col min="8705" max="8705" width="4.140625" style="1" bestFit="1" customWidth="1"/>
    <col min="8706" max="8706" width="4.140625" style="1" customWidth="1"/>
    <col min="8707" max="8707" width="50.7109375" style="1" customWidth="1"/>
    <col min="8708" max="8708" width="22.5703125" style="1" customWidth="1"/>
    <col min="8709" max="8960" width="9.140625" style="1"/>
    <col min="8961" max="8961" width="4.140625" style="1" bestFit="1" customWidth="1"/>
    <col min="8962" max="8962" width="4.140625" style="1" customWidth="1"/>
    <col min="8963" max="8963" width="50.7109375" style="1" customWidth="1"/>
    <col min="8964" max="8964" width="22.5703125" style="1" customWidth="1"/>
    <col min="8965" max="9216" width="9.140625" style="1"/>
    <col min="9217" max="9217" width="4.140625" style="1" bestFit="1" customWidth="1"/>
    <col min="9218" max="9218" width="4.140625" style="1" customWidth="1"/>
    <col min="9219" max="9219" width="50.7109375" style="1" customWidth="1"/>
    <col min="9220" max="9220" width="22.5703125" style="1" customWidth="1"/>
    <col min="9221" max="9472" width="9.140625" style="1"/>
    <col min="9473" max="9473" width="4.140625" style="1" bestFit="1" customWidth="1"/>
    <col min="9474" max="9474" width="4.140625" style="1" customWidth="1"/>
    <col min="9475" max="9475" width="50.7109375" style="1" customWidth="1"/>
    <col min="9476" max="9476" width="22.5703125" style="1" customWidth="1"/>
    <col min="9477" max="9728" width="9.140625" style="1"/>
    <col min="9729" max="9729" width="4.140625" style="1" bestFit="1" customWidth="1"/>
    <col min="9730" max="9730" width="4.140625" style="1" customWidth="1"/>
    <col min="9731" max="9731" width="50.7109375" style="1" customWidth="1"/>
    <col min="9732" max="9732" width="22.5703125" style="1" customWidth="1"/>
    <col min="9733" max="9984" width="9.140625" style="1"/>
    <col min="9985" max="9985" width="4.140625" style="1" bestFit="1" customWidth="1"/>
    <col min="9986" max="9986" width="4.140625" style="1" customWidth="1"/>
    <col min="9987" max="9987" width="50.7109375" style="1" customWidth="1"/>
    <col min="9988" max="9988" width="22.5703125" style="1" customWidth="1"/>
    <col min="9989" max="10240" width="9.140625" style="1"/>
    <col min="10241" max="10241" width="4.140625" style="1" bestFit="1" customWidth="1"/>
    <col min="10242" max="10242" width="4.140625" style="1" customWidth="1"/>
    <col min="10243" max="10243" width="50.7109375" style="1" customWidth="1"/>
    <col min="10244" max="10244" width="22.5703125" style="1" customWidth="1"/>
    <col min="10245" max="10496" width="9.140625" style="1"/>
    <col min="10497" max="10497" width="4.140625" style="1" bestFit="1" customWidth="1"/>
    <col min="10498" max="10498" width="4.140625" style="1" customWidth="1"/>
    <col min="10499" max="10499" width="50.7109375" style="1" customWidth="1"/>
    <col min="10500" max="10500" width="22.5703125" style="1" customWidth="1"/>
    <col min="10501" max="10752" width="9.140625" style="1"/>
    <col min="10753" max="10753" width="4.140625" style="1" bestFit="1" customWidth="1"/>
    <col min="10754" max="10754" width="4.140625" style="1" customWidth="1"/>
    <col min="10755" max="10755" width="50.7109375" style="1" customWidth="1"/>
    <col min="10756" max="10756" width="22.5703125" style="1" customWidth="1"/>
    <col min="10757" max="11008" width="9.140625" style="1"/>
    <col min="11009" max="11009" width="4.140625" style="1" bestFit="1" customWidth="1"/>
    <col min="11010" max="11010" width="4.140625" style="1" customWidth="1"/>
    <col min="11011" max="11011" width="50.7109375" style="1" customWidth="1"/>
    <col min="11012" max="11012" width="22.5703125" style="1" customWidth="1"/>
    <col min="11013" max="11264" width="9.140625" style="1"/>
    <col min="11265" max="11265" width="4.140625" style="1" bestFit="1" customWidth="1"/>
    <col min="11266" max="11266" width="4.140625" style="1" customWidth="1"/>
    <col min="11267" max="11267" width="50.7109375" style="1" customWidth="1"/>
    <col min="11268" max="11268" width="22.5703125" style="1" customWidth="1"/>
    <col min="11269" max="11520" width="9.140625" style="1"/>
    <col min="11521" max="11521" width="4.140625" style="1" bestFit="1" customWidth="1"/>
    <col min="11522" max="11522" width="4.140625" style="1" customWidth="1"/>
    <col min="11523" max="11523" width="50.7109375" style="1" customWidth="1"/>
    <col min="11524" max="11524" width="22.5703125" style="1" customWidth="1"/>
    <col min="11525" max="11776" width="9.140625" style="1"/>
    <col min="11777" max="11777" width="4.140625" style="1" bestFit="1" customWidth="1"/>
    <col min="11778" max="11778" width="4.140625" style="1" customWidth="1"/>
    <col min="11779" max="11779" width="50.7109375" style="1" customWidth="1"/>
    <col min="11780" max="11780" width="22.5703125" style="1" customWidth="1"/>
    <col min="11781" max="12032" width="9.140625" style="1"/>
    <col min="12033" max="12033" width="4.140625" style="1" bestFit="1" customWidth="1"/>
    <col min="12034" max="12034" width="4.140625" style="1" customWidth="1"/>
    <col min="12035" max="12035" width="50.7109375" style="1" customWidth="1"/>
    <col min="12036" max="12036" width="22.5703125" style="1" customWidth="1"/>
    <col min="12037" max="12288" width="9.140625" style="1"/>
    <col min="12289" max="12289" width="4.140625" style="1" bestFit="1" customWidth="1"/>
    <col min="12290" max="12290" width="4.140625" style="1" customWidth="1"/>
    <col min="12291" max="12291" width="50.7109375" style="1" customWidth="1"/>
    <col min="12292" max="12292" width="22.5703125" style="1" customWidth="1"/>
    <col min="12293" max="12544" width="9.140625" style="1"/>
    <col min="12545" max="12545" width="4.140625" style="1" bestFit="1" customWidth="1"/>
    <col min="12546" max="12546" width="4.140625" style="1" customWidth="1"/>
    <col min="12547" max="12547" width="50.7109375" style="1" customWidth="1"/>
    <col min="12548" max="12548" width="22.5703125" style="1" customWidth="1"/>
    <col min="12549" max="12800" width="9.140625" style="1"/>
    <col min="12801" max="12801" width="4.140625" style="1" bestFit="1" customWidth="1"/>
    <col min="12802" max="12802" width="4.140625" style="1" customWidth="1"/>
    <col min="12803" max="12803" width="50.7109375" style="1" customWidth="1"/>
    <col min="12804" max="12804" width="22.5703125" style="1" customWidth="1"/>
    <col min="12805" max="13056" width="9.140625" style="1"/>
    <col min="13057" max="13057" width="4.140625" style="1" bestFit="1" customWidth="1"/>
    <col min="13058" max="13058" width="4.140625" style="1" customWidth="1"/>
    <col min="13059" max="13059" width="50.7109375" style="1" customWidth="1"/>
    <col min="13060" max="13060" width="22.5703125" style="1" customWidth="1"/>
    <col min="13061" max="13312" width="9.140625" style="1"/>
    <col min="13313" max="13313" width="4.140625" style="1" bestFit="1" customWidth="1"/>
    <col min="13314" max="13314" width="4.140625" style="1" customWidth="1"/>
    <col min="13315" max="13315" width="50.7109375" style="1" customWidth="1"/>
    <col min="13316" max="13316" width="22.5703125" style="1" customWidth="1"/>
    <col min="13317" max="13568" width="9.140625" style="1"/>
    <col min="13569" max="13569" width="4.140625" style="1" bestFit="1" customWidth="1"/>
    <col min="13570" max="13570" width="4.140625" style="1" customWidth="1"/>
    <col min="13571" max="13571" width="50.7109375" style="1" customWidth="1"/>
    <col min="13572" max="13572" width="22.5703125" style="1" customWidth="1"/>
    <col min="13573" max="13824" width="9.140625" style="1"/>
    <col min="13825" max="13825" width="4.140625" style="1" bestFit="1" customWidth="1"/>
    <col min="13826" max="13826" width="4.140625" style="1" customWidth="1"/>
    <col min="13827" max="13827" width="50.7109375" style="1" customWidth="1"/>
    <col min="13828" max="13828" width="22.5703125" style="1" customWidth="1"/>
    <col min="13829" max="14080" width="9.140625" style="1"/>
    <col min="14081" max="14081" width="4.140625" style="1" bestFit="1" customWidth="1"/>
    <col min="14082" max="14082" width="4.140625" style="1" customWidth="1"/>
    <col min="14083" max="14083" width="50.7109375" style="1" customWidth="1"/>
    <col min="14084" max="14084" width="22.5703125" style="1" customWidth="1"/>
    <col min="14085" max="14336" width="9.140625" style="1"/>
    <col min="14337" max="14337" width="4.140625" style="1" bestFit="1" customWidth="1"/>
    <col min="14338" max="14338" width="4.140625" style="1" customWidth="1"/>
    <col min="14339" max="14339" width="50.7109375" style="1" customWidth="1"/>
    <col min="14340" max="14340" width="22.5703125" style="1" customWidth="1"/>
    <col min="14341" max="14592" width="9.140625" style="1"/>
    <col min="14593" max="14593" width="4.140625" style="1" bestFit="1" customWidth="1"/>
    <col min="14594" max="14594" width="4.140625" style="1" customWidth="1"/>
    <col min="14595" max="14595" width="50.7109375" style="1" customWidth="1"/>
    <col min="14596" max="14596" width="22.5703125" style="1" customWidth="1"/>
    <col min="14597" max="14848" width="9.140625" style="1"/>
    <col min="14849" max="14849" width="4.140625" style="1" bestFit="1" customWidth="1"/>
    <col min="14850" max="14850" width="4.140625" style="1" customWidth="1"/>
    <col min="14851" max="14851" width="50.7109375" style="1" customWidth="1"/>
    <col min="14852" max="14852" width="22.5703125" style="1" customWidth="1"/>
    <col min="14853" max="15104" width="9.140625" style="1"/>
    <col min="15105" max="15105" width="4.140625" style="1" bestFit="1" customWidth="1"/>
    <col min="15106" max="15106" width="4.140625" style="1" customWidth="1"/>
    <col min="15107" max="15107" width="50.7109375" style="1" customWidth="1"/>
    <col min="15108" max="15108" width="22.5703125" style="1" customWidth="1"/>
    <col min="15109" max="15360" width="9.140625" style="1"/>
    <col min="15361" max="15361" width="4.140625" style="1" bestFit="1" customWidth="1"/>
    <col min="15362" max="15362" width="4.140625" style="1" customWidth="1"/>
    <col min="15363" max="15363" width="50.7109375" style="1" customWidth="1"/>
    <col min="15364" max="15364" width="22.5703125" style="1" customWidth="1"/>
    <col min="15365" max="15616" width="9.140625" style="1"/>
    <col min="15617" max="15617" width="4.140625" style="1" bestFit="1" customWidth="1"/>
    <col min="15618" max="15618" width="4.140625" style="1" customWidth="1"/>
    <col min="15619" max="15619" width="50.7109375" style="1" customWidth="1"/>
    <col min="15620" max="15620" width="22.5703125" style="1" customWidth="1"/>
    <col min="15621" max="15872" width="9.140625" style="1"/>
    <col min="15873" max="15873" width="4.140625" style="1" bestFit="1" customWidth="1"/>
    <col min="15874" max="15874" width="4.140625" style="1" customWidth="1"/>
    <col min="15875" max="15875" width="50.7109375" style="1" customWidth="1"/>
    <col min="15876" max="15876" width="22.5703125" style="1" customWidth="1"/>
    <col min="15877" max="16128" width="9.140625" style="1"/>
    <col min="16129" max="16129" width="4.140625" style="1" bestFit="1" customWidth="1"/>
    <col min="16130" max="16130" width="4.140625" style="1" customWidth="1"/>
    <col min="16131" max="16131" width="50.7109375" style="1" customWidth="1"/>
    <col min="16132" max="16132" width="22.5703125" style="1" customWidth="1"/>
    <col min="16133" max="16384" width="9.140625" style="1"/>
  </cols>
  <sheetData>
    <row r="1" spans="1:9" ht="15.6" customHeight="1" x14ac:dyDescent="0.25">
      <c r="D1" s="23"/>
      <c r="E1" s="3"/>
    </row>
    <row r="2" spans="1:9" ht="15.6" customHeight="1" x14ac:dyDescent="0.25">
      <c r="D2" s="23"/>
      <c r="E2" s="3"/>
    </row>
    <row r="3" spans="1:9" ht="15.6" customHeight="1" x14ac:dyDescent="0.25">
      <c r="D3" s="23"/>
      <c r="E3" s="3"/>
    </row>
    <row r="4" spans="1:9" ht="15" customHeight="1" x14ac:dyDescent="0.2">
      <c r="A4" s="32" t="s">
        <v>55</v>
      </c>
      <c r="B4" s="32"/>
      <c r="C4" s="32"/>
      <c r="D4" s="32"/>
      <c r="E4" s="32"/>
      <c r="F4" s="32"/>
    </row>
    <row r="5" spans="1:9" ht="17.25" customHeight="1" x14ac:dyDescent="0.2">
      <c r="A5" s="31" t="s">
        <v>57</v>
      </c>
      <c r="B5" s="31"/>
      <c r="C5" s="31"/>
      <c r="D5" s="31"/>
      <c r="E5" s="31"/>
      <c r="F5" s="31"/>
    </row>
    <row r="6" spans="1:9" ht="17.25" customHeight="1" x14ac:dyDescent="0.2">
      <c r="A6" s="31" t="s">
        <v>56</v>
      </c>
      <c r="B6" s="31"/>
      <c r="C6" s="31"/>
      <c r="D6" s="31"/>
      <c r="E6" s="31"/>
      <c r="F6" s="31"/>
    </row>
    <row r="7" spans="1:9" ht="17.25" customHeight="1" x14ac:dyDescent="0.2">
      <c r="A7" s="31" t="s">
        <v>66</v>
      </c>
      <c r="B7" s="31"/>
      <c r="C7" s="31"/>
      <c r="D7" s="31"/>
      <c r="E7" s="31"/>
      <c r="F7" s="31"/>
    </row>
    <row r="8" spans="1:9" ht="13.5" thickBot="1" x14ac:dyDescent="0.25">
      <c r="D8" s="4"/>
      <c r="E8" s="4"/>
      <c r="F8" s="4" t="s">
        <v>54</v>
      </c>
    </row>
    <row r="9" spans="1:9" ht="23.45" customHeight="1" thickBot="1" x14ac:dyDescent="0.25">
      <c r="A9" s="33" t="s">
        <v>19</v>
      </c>
      <c r="B9" s="34" t="s">
        <v>20</v>
      </c>
      <c r="C9" s="33" t="s">
        <v>0</v>
      </c>
      <c r="D9" s="28" t="s">
        <v>62</v>
      </c>
      <c r="E9" s="28" t="s">
        <v>63</v>
      </c>
      <c r="F9" s="28" t="s">
        <v>67</v>
      </c>
    </row>
    <row r="10" spans="1:9" ht="6.6" hidden="1" customHeight="1" thickBot="1" x14ac:dyDescent="0.25">
      <c r="A10" s="33"/>
      <c r="B10" s="34"/>
      <c r="C10" s="33"/>
      <c r="D10" s="29"/>
      <c r="E10" s="29"/>
      <c r="F10" s="29"/>
    </row>
    <row r="11" spans="1:9" ht="13.5" hidden="1" thickBot="1" x14ac:dyDescent="0.25">
      <c r="A11" s="33"/>
      <c r="B11" s="34"/>
      <c r="C11" s="33"/>
      <c r="D11" s="30"/>
      <c r="E11" s="30"/>
      <c r="F11" s="30"/>
    </row>
    <row r="12" spans="1:9" ht="13.5" thickBot="1" x14ac:dyDescent="0.25">
      <c r="A12" s="5">
        <v>1</v>
      </c>
      <c r="B12" s="6" t="s">
        <v>21</v>
      </c>
      <c r="C12" s="5">
        <v>3</v>
      </c>
      <c r="D12" s="7">
        <v>4</v>
      </c>
      <c r="E12" s="7">
        <v>5</v>
      </c>
      <c r="F12" s="7">
        <v>6</v>
      </c>
    </row>
    <row r="13" spans="1:9" x14ac:dyDescent="0.2">
      <c r="A13" s="8"/>
      <c r="B13" s="9"/>
      <c r="C13" s="10" t="s">
        <v>22</v>
      </c>
      <c r="D13" s="11">
        <f>D14+D21+D23+D25+D29+D39+D41+D45+D47+D49+D35+D51</f>
        <v>260403009.5</v>
      </c>
      <c r="E13" s="11">
        <f t="shared" ref="E13:F13" si="0">E14+E21+E23+E25+E29+E39+E41+E45+E47+E49+E35+E51</f>
        <v>267207962.84999999</v>
      </c>
      <c r="F13" s="11">
        <f t="shared" si="0"/>
        <v>277059501.32999998</v>
      </c>
      <c r="G13" s="27"/>
      <c r="H13" s="27"/>
      <c r="I13" s="27"/>
    </row>
    <row r="14" spans="1:9" ht="14.45" customHeight="1" x14ac:dyDescent="0.2">
      <c r="A14" s="12" t="s">
        <v>23</v>
      </c>
      <c r="B14" s="13" t="s">
        <v>24</v>
      </c>
      <c r="C14" s="14" t="s">
        <v>18</v>
      </c>
      <c r="D14" s="15">
        <f>SUM(D15:D20)</f>
        <v>75698806.469999999</v>
      </c>
      <c r="E14" s="15">
        <f t="shared" ref="E14:F14" si="1">SUM(E15:E20)</f>
        <v>73591816.659999996</v>
      </c>
      <c r="F14" s="15">
        <f t="shared" si="1"/>
        <v>79235647.930000007</v>
      </c>
      <c r="G14" s="27"/>
    </row>
    <row r="15" spans="1:9" ht="39" customHeight="1" x14ac:dyDescent="0.2">
      <c r="A15" s="16" t="s">
        <v>23</v>
      </c>
      <c r="B15" s="17" t="s">
        <v>25</v>
      </c>
      <c r="C15" s="18" t="s">
        <v>26</v>
      </c>
      <c r="D15" s="19">
        <v>3120000</v>
      </c>
      <c r="E15" s="19">
        <v>3120000</v>
      </c>
      <c r="F15" s="19">
        <v>3120000</v>
      </c>
    </row>
    <row r="16" spans="1:9" ht="51" x14ac:dyDescent="0.2">
      <c r="A16" s="16" t="s">
        <v>23</v>
      </c>
      <c r="B16" s="17" t="s">
        <v>27</v>
      </c>
      <c r="C16" s="18" t="s">
        <v>28</v>
      </c>
      <c r="D16" s="19">
        <v>33196094.940000001</v>
      </c>
      <c r="E16" s="19">
        <v>34348551.200000003</v>
      </c>
      <c r="F16" s="19">
        <v>35752554.210000001</v>
      </c>
    </row>
    <row r="17" spans="1:6" ht="38.25" x14ac:dyDescent="0.2">
      <c r="A17" s="16" t="s">
        <v>23</v>
      </c>
      <c r="B17" s="17" t="s">
        <v>40</v>
      </c>
      <c r="C17" s="18" t="s">
        <v>16</v>
      </c>
      <c r="D17" s="19">
        <v>1951950</v>
      </c>
      <c r="E17" s="19">
        <v>2000066</v>
      </c>
      <c r="F17" s="19">
        <v>2076101</v>
      </c>
    </row>
    <row r="18" spans="1:6" ht="25.5" x14ac:dyDescent="0.2">
      <c r="A18" s="16" t="s">
        <v>23</v>
      </c>
      <c r="B18" s="17" t="s">
        <v>29</v>
      </c>
      <c r="C18" s="18" t="s">
        <v>30</v>
      </c>
      <c r="D18" s="19">
        <v>0</v>
      </c>
      <c r="E18" s="19">
        <v>0</v>
      </c>
      <c r="F18" s="19">
        <v>3282910</v>
      </c>
    </row>
    <row r="19" spans="1:6" x14ac:dyDescent="0.2">
      <c r="A19" s="16" t="s">
        <v>23</v>
      </c>
      <c r="B19" s="17" t="s">
        <v>31</v>
      </c>
      <c r="C19" s="18" t="s">
        <v>1</v>
      </c>
      <c r="D19" s="19">
        <v>500000</v>
      </c>
      <c r="E19" s="19">
        <v>500000</v>
      </c>
      <c r="F19" s="19">
        <v>500000</v>
      </c>
    </row>
    <row r="20" spans="1:6" x14ac:dyDescent="0.2">
      <c r="A20" s="16" t="s">
        <v>23</v>
      </c>
      <c r="B20" s="17" t="s">
        <v>32</v>
      </c>
      <c r="C20" s="18" t="s">
        <v>2</v>
      </c>
      <c r="D20" s="19">
        <v>36930761.530000001</v>
      </c>
      <c r="E20" s="19">
        <v>33623199.460000001</v>
      </c>
      <c r="F20" s="19">
        <v>34504082.719999999</v>
      </c>
    </row>
    <row r="21" spans="1:6" ht="12.6" customHeight="1" x14ac:dyDescent="0.2">
      <c r="A21" s="12" t="s">
        <v>33</v>
      </c>
      <c r="B21" s="13" t="s">
        <v>24</v>
      </c>
      <c r="C21" s="14" t="s">
        <v>3</v>
      </c>
      <c r="D21" s="15">
        <f>D22</f>
        <v>1962800</v>
      </c>
      <c r="E21" s="15">
        <f t="shared" ref="E21:F21" si="2">E22</f>
        <v>2032300</v>
      </c>
      <c r="F21" s="15">
        <f t="shared" si="2"/>
        <v>2104400</v>
      </c>
    </row>
    <row r="22" spans="1:6" x14ac:dyDescent="0.2">
      <c r="A22" s="16" t="s">
        <v>33</v>
      </c>
      <c r="B22" s="17" t="s">
        <v>34</v>
      </c>
      <c r="C22" s="18" t="s">
        <v>35</v>
      </c>
      <c r="D22" s="19">
        <v>1962800</v>
      </c>
      <c r="E22" s="19">
        <v>2032300</v>
      </c>
      <c r="F22" s="19">
        <v>2104400</v>
      </c>
    </row>
    <row r="23" spans="1:6" s="20" customFormat="1" ht="25.5" x14ac:dyDescent="0.2">
      <c r="A23" s="12" t="s">
        <v>34</v>
      </c>
      <c r="B23" s="13" t="s">
        <v>24</v>
      </c>
      <c r="C23" s="14" t="s">
        <v>4</v>
      </c>
      <c r="D23" s="15">
        <f>D24</f>
        <v>1799019</v>
      </c>
      <c r="E23" s="15">
        <f t="shared" ref="E23:F23" si="3">E24</f>
        <v>1862125</v>
      </c>
      <c r="F23" s="15">
        <f t="shared" si="3"/>
        <v>1927720</v>
      </c>
    </row>
    <row r="24" spans="1:6" ht="38.25" x14ac:dyDescent="0.2">
      <c r="A24" s="16" t="s">
        <v>34</v>
      </c>
      <c r="B24" s="17" t="s">
        <v>48</v>
      </c>
      <c r="C24" s="18" t="s">
        <v>64</v>
      </c>
      <c r="D24" s="19">
        <v>1799019</v>
      </c>
      <c r="E24" s="19">
        <v>1862125</v>
      </c>
      <c r="F24" s="19">
        <v>1927720</v>
      </c>
    </row>
    <row r="25" spans="1:6" ht="14.45" customHeight="1" x14ac:dyDescent="0.2">
      <c r="A25" s="12" t="s">
        <v>27</v>
      </c>
      <c r="B25" s="13" t="s">
        <v>24</v>
      </c>
      <c r="C25" s="14" t="s">
        <v>5</v>
      </c>
      <c r="D25" s="15">
        <f>D26+D27+D28</f>
        <v>28678455.579999998</v>
      </c>
      <c r="E25" s="15">
        <f t="shared" ref="E25:F25" si="4">E26+E27+E28</f>
        <v>26826322.809999999</v>
      </c>
      <c r="F25" s="15">
        <f t="shared" si="4"/>
        <v>26832104</v>
      </c>
    </row>
    <row r="26" spans="1:6" ht="14.45" customHeight="1" x14ac:dyDescent="0.2">
      <c r="A26" s="16" t="s">
        <v>27</v>
      </c>
      <c r="B26" s="17" t="s">
        <v>40</v>
      </c>
      <c r="C26" s="18" t="s">
        <v>65</v>
      </c>
      <c r="D26" s="19">
        <v>319248.40000000002</v>
      </c>
      <c r="E26" s="19">
        <v>319248.40000000002</v>
      </c>
      <c r="F26" s="19">
        <v>319248.40000000002</v>
      </c>
    </row>
    <row r="27" spans="1:6" x14ac:dyDescent="0.2">
      <c r="A27" s="16" t="s">
        <v>27</v>
      </c>
      <c r="B27" s="17" t="s">
        <v>36</v>
      </c>
      <c r="C27" s="18" t="s">
        <v>37</v>
      </c>
      <c r="D27" s="19">
        <v>26859207.18</v>
      </c>
      <c r="E27" s="19">
        <v>25207074.41</v>
      </c>
      <c r="F27" s="19">
        <v>25212855.600000001</v>
      </c>
    </row>
    <row r="28" spans="1:6" x14ac:dyDescent="0.2">
      <c r="A28" s="16" t="s">
        <v>27</v>
      </c>
      <c r="B28" s="17" t="s">
        <v>38</v>
      </c>
      <c r="C28" s="18" t="s">
        <v>6</v>
      </c>
      <c r="D28" s="19">
        <v>1500000</v>
      </c>
      <c r="E28" s="19">
        <v>1300000</v>
      </c>
      <c r="F28" s="19">
        <v>1300000</v>
      </c>
    </row>
    <row r="29" spans="1:6" ht="14.45" customHeight="1" x14ac:dyDescent="0.2">
      <c r="A29" s="12" t="s">
        <v>39</v>
      </c>
      <c r="B29" s="13" t="s">
        <v>24</v>
      </c>
      <c r="C29" s="14" t="s">
        <v>7</v>
      </c>
      <c r="D29" s="15">
        <f>SUM(D30:D32)</f>
        <v>78481284.650000006</v>
      </c>
      <c r="E29" s="15">
        <f>SUM(E30:E32)</f>
        <v>91541180.689999998</v>
      </c>
      <c r="F29" s="15">
        <f t="shared" ref="F29" si="5">SUM(F30:F32)</f>
        <v>92308136.719999999</v>
      </c>
    </row>
    <row r="30" spans="1:6" x14ac:dyDescent="0.2">
      <c r="A30" s="16" t="s">
        <v>39</v>
      </c>
      <c r="B30" s="17" t="s">
        <v>23</v>
      </c>
      <c r="C30" s="18" t="s">
        <v>8</v>
      </c>
      <c r="D30" s="19">
        <v>6560453.8899999997</v>
      </c>
      <c r="E30" s="19">
        <v>4722555.9000000004</v>
      </c>
      <c r="F30" s="19">
        <v>4898258.13</v>
      </c>
    </row>
    <row r="31" spans="1:6" x14ac:dyDescent="0.2">
      <c r="A31" s="16" t="s">
        <v>39</v>
      </c>
      <c r="B31" s="17" t="s">
        <v>33</v>
      </c>
      <c r="C31" s="18" t="s">
        <v>9</v>
      </c>
      <c r="D31" s="19">
        <v>38340783.270000003</v>
      </c>
      <c r="E31" s="19">
        <v>53046925</v>
      </c>
      <c r="F31" s="19">
        <v>53046925</v>
      </c>
    </row>
    <row r="32" spans="1:6" x14ac:dyDescent="0.2">
      <c r="A32" s="16" t="s">
        <v>39</v>
      </c>
      <c r="B32" s="17" t="s">
        <v>34</v>
      </c>
      <c r="C32" s="18" t="s">
        <v>10</v>
      </c>
      <c r="D32" s="19">
        <v>33580047.490000002</v>
      </c>
      <c r="E32" s="19">
        <v>33771699.789999999</v>
      </c>
      <c r="F32" s="19">
        <v>34362953.590000004</v>
      </c>
    </row>
    <row r="33" spans="1:6" ht="17.25" hidden="1" customHeight="1" x14ac:dyDescent="0.2">
      <c r="A33" s="12" t="s">
        <v>40</v>
      </c>
      <c r="B33" s="13" t="s">
        <v>24</v>
      </c>
      <c r="C33" s="14" t="s">
        <v>41</v>
      </c>
      <c r="D33" s="15">
        <f>D34</f>
        <v>0</v>
      </c>
      <c r="E33" s="15">
        <f t="shared" ref="E33:F33" si="6">E34</f>
        <v>1</v>
      </c>
      <c r="F33" s="15">
        <f t="shared" si="6"/>
        <v>2</v>
      </c>
    </row>
    <row r="34" spans="1:6" ht="25.5" hidden="1" x14ac:dyDescent="0.2">
      <c r="A34" s="16" t="s">
        <v>40</v>
      </c>
      <c r="B34" s="17" t="s">
        <v>34</v>
      </c>
      <c r="C34" s="18" t="s">
        <v>42</v>
      </c>
      <c r="D34" s="19">
        <v>0</v>
      </c>
      <c r="E34" s="19">
        <v>1</v>
      </c>
      <c r="F34" s="19">
        <v>2</v>
      </c>
    </row>
    <row r="35" spans="1:6" ht="13.15" customHeight="1" x14ac:dyDescent="0.2">
      <c r="A35" s="12" t="s">
        <v>29</v>
      </c>
      <c r="B35" s="13" t="s">
        <v>24</v>
      </c>
      <c r="C35" s="14" t="s">
        <v>11</v>
      </c>
      <c r="D35" s="15">
        <f>SUM(D36:D38)</f>
        <v>1366000</v>
      </c>
      <c r="E35" s="15">
        <f t="shared" ref="E35:F35" si="7">SUM(E36:E38)</f>
        <v>1211000</v>
      </c>
      <c r="F35" s="15">
        <f t="shared" si="7"/>
        <v>1211000</v>
      </c>
    </row>
    <row r="36" spans="1:6" hidden="1" x14ac:dyDescent="0.2">
      <c r="A36" s="16" t="s">
        <v>29</v>
      </c>
      <c r="B36" s="17" t="s">
        <v>33</v>
      </c>
      <c r="C36" s="18" t="s">
        <v>43</v>
      </c>
      <c r="D36" s="19">
        <v>0</v>
      </c>
      <c r="E36" s="19">
        <v>0</v>
      </c>
      <c r="F36" s="19">
        <v>0</v>
      </c>
    </row>
    <row r="37" spans="1:6" hidden="1" x14ac:dyDescent="0.2">
      <c r="A37" s="16" t="s">
        <v>29</v>
      </c>
      <c r="B37" s="17" t="s">
        <v>39</v>
      </c>
      <c r="C37" s="18" t="s">
        <v>44</v>
      </c>
      <c r="D37" s="19">
        <v>0</v>
      </c>
      <c r="E37" s="19">
        <v>0</v>
      </c>
      <c r="F37" s="19">
        <v>0</v>
      </c>
    </row>
    <row r="38" spans="1:6" x14ac:dyDescent="0.2">
      <c r="A38" s="16" t="s">
        <v>29</v>
      </c>
      <c r="B38" s="17" t="s">
        <v>29</v>
      </c>
      <c r="C38" s="18" t="s">
        <v>12</v>
      </c>
      <c r="D38" s="19">
        <v>1366000</v>
      </c>
      <c r="E38" s="19">
        <v>1211000</v>
      </c>
      <c r="F38" s="19">
        <v>1211000</v>
      </c>
    </row>
    <row r="39" spans="1:6" ht="25.5" x14ac:dyDescent="0.2">
      <c r="A39" s="12" t="s">
        <v>45</v>
      </c>
      <c r="B39" s="13" t="s">
        <v>24</v>
      </c>
      <c r="C39" s="14" t="s">
        <v>46</v>
      </c>
      <c r="D39" s="15">
        <f>D40</f>
        <v>30777012.059999999</v>
      </c>
      <c r="E39" s="15">
        <f t="shared" ref="E39:F39" si="8">E40</f>
        <v>31198245.010000002</v>
      </c>
      <c r="F39" s="15">
        <f t="shared" si="8"/>
        <v>32855161.109999999</v>
      </c>
    </row>
    <row r="40" spans="1:6" x14ac:dyDescent="0.2">
      <c r="A40" s="16" t="s">
        <v>45</v>
      </c>
      <c r="B40" s="17" t="s">
        <v>23</v>
      </c>
      <c r="C40" s="18" t="s">
        <v>47</v>
      </c>
      <c r="D40" s="19">
        <v>30777012.059999999</v>
      </c>
      <c r="E40" s="19">
        <v>31198245.010000002</v>
      </c>
      <c r="F40" s="19">
        <v>32855161.109999999</v>
      </c>
    </row>
    <row r="41" spans="1:6" ht="16.149999999999999" customHeight="1" x14ac:dyDescent="0.2">
      <c r="A41" s="12" t="s">
        <v>48</v>
      </c>
      <c r="B41" s="13" t="s">
        <v>24</v>
      </c>
      <c r="C41" s="14" t="s">
        <v>13</v>
      </c>
      <c r="D41" s="15">
        <f>D42+D43+D44</f>
        <v>1711994.03</v>
      </c>
      <c r="E41" s="15">
        <f t="shared" ref="E41:F41" si="9">E42+E43+E44</f>
        <v>1719194</v>
      </c>
      <c r="F41" s="15">
        <f t="shared" si="9"/>
        <v>1726466</v>
      </c>
    </row>
    <row r="42" spans="1:6" ht="12.75" customHeight="1" x14ac:dyDescent="0.2">
      <c r="A42" s="16" t="s">
        <v>48</v>
      </c>
      <c r="B42" s="17" t="s">
        <v>23</v>
      </c>
      <c r="C42" s="24" t="s">
        <v>58</v>
      </c>
      <c r="D42" s="19">
        <v>719994.03</v>
      </c>
      <c r="E42" s="19">
        <v>727194</v>
      </c>
      <c r="F42" s="19">
        <v>734466</v>
      </c>
    </row>
    <row r="43" spans="1:6" hidden="1" x14ac:dyDescent="0.2">
      <c r="A43" s="16" t="s">
        <v>48</v>
      </c>
      <c r="B43" s="17" t="s">
        <v>34</v>
      </c>
      <c r="C43" s="18" t="s">
        <v>14</v>
      </c>
      <c r="D43" s="19">
        <v>0</v>
      </c>
      <c r="E43" s="19">
        <v>0</v>
      </c>
      <c r="F43" s="19">
        <v>0</v>
      </c>
    </row>
    <row r="44" spans="1:6" x14ac:dyDescent="0.2">
      <c r="A44" s="16" t="s">
        <v>48</v>
      </c>
      <c r="B44" s="17" t="s">
        <v>40</v>
      </c>
      <c r="C44" s="18" t="s">
        <v>49</v>
      </c>
      <c r="D44" s="19">
        <v>992000</v>
      </c>
      <c r="E44" s="19">
        <v>992000</v>
      </c>
      <c r="F44" s="19">
        <v>992000</v>
      </c>
    </row>
    <row r="45" spans="1:6" ht="12.6" customHeight="1" x14ac:dyDescent="0.2">
      <c r="A45" s="12" t="s">
        <v>31</v>
      </c>
      <c r="B45" s="13" t="s">
        <v>24</v>
      </c>
      <c r="C45" s="14" t="s">
        <v>17</v>
      </c>
      <c r="D45" s="21">
        <f>D46</f>
        <v>29623106.780000001</v>
      </c>
      <c r="E45" s="21">
        <f>E46</f>
        <v>26952100.09</v>
      </c>
      <c r="F45" s="21">
        <f t="shared" ref="F45" si="10">F46</f>
        <v>28137378.09</v>
      </c>
    </row>
    <row r="46" spans="1:6" x14ac:dyDescent="0.2">
      <c r="A46" s="16" t="s">
        <v>31</v>
      </c>
      <c r="B46" s="17" t="s">
        <v>23</v>
      </c>
      <c r="C46" s="18" t="s">
        <v>50</v>
      </c>
      <c r="D46" s="22">
        <v>29623106.780000001</v>
      </c>
      <c r="E46" s="22">
        <v>26952100.09</v>
      </c>
      <c r="F46" s="22">
        <v>28137378.09</v>
      </c>
    </row>
    <row r="47" spans="1:6" ht="12" customHeight="1" x14ac:dyDescent="0.2">
      <c r="A47" s="12" t="s">
        <v>38</v>
      </c>
      <c r="B47" s="13" t="s">
        <v>24</v>
      </c>
      <c r="C47" s="14" t="s">
        <v>51</v>
      </c>
      <c r="D47" s="21">
        <f>D48</f>
        <v>10304530.93</v>
      </c>
      <c r="E47" s="21">
        <f t="shared" ref="E47:F47" si="11">E48</f>
        <v>10273678.59</v>
      </c>
      <c r="F47" s="21">
        <f t="shared" si="11"/>
        <v>10721487.48</v>
      </c>
    </row>
    <row r="48" spans="1:6" x14ac:dyDescent="0.2">
      <c r="A48" s="16" t="s">
        <v>38</v>
      </c>
      <c r="B48" s="17" t="s">
        <v>33</v>
      </c>
      <c r="C48" s="18" t="s">
        <v>52</v>
      </c>
      <c r="D48" s="22">
        <v>10304530.93</v>
      </c>
      <c r="E48" s="22">
        <v>10273678.59</v>
      </c>
      <c r="F48" s="22">
        <v>10721487.48</v>
      </c>
    </row>
    <row r="49" spans="1:6" ht="25.15" hidden="1" customHeight="1" x14ac:dyDescent="0.2">
      <c r="A49" s="12" t="s">
        <v>32</v>
      </c>
      <c r="B49" s="13" t="s">
        <v>24</v>
      </c>
      <c r="C49" s="14" t="s">
        <v>15</v>
      </c>
      <c r="D49" s="15">
        <f>D50</f>
        <v>0</v>
      </c>
      <c r="E49" s="15">
        <f t="shared" ref="E49:F51" si="12">E50</f>
        <v>0</v>
      </c>
      <c r="F49" s="15">
        <f t="shared" si="12"/>
        <v>0</v>
      </c>
    </row>
    <row r="50" spans="1:6" ht="25.5" hidden="1" x14ac:dyDescent="0.2">
      <c r="A50" s="16" t="s">
        <v>32</v>
      </c>
      <c r="B50" s="17" t="s">
        <v>23</v>
      </c>
      <c r="C50" s="18" t="s">
        <v>53</v>
      </c>
      <c r="D50" s="19">
        <v>0</v>
      </c>
      <c r="E50" s="19">
        <v>0</v>
      </c>
      <c r="F50" s="19">
        <v>0</v>
      </c>
    </row>
    <row r="51" spans="1:6" ht="25.15" hidden="1" customHeight="1" x14ac:dyDescent="0.2">
      <c r="A51" s="12" t="s">
        <v>59</v>
      </c>
      <c r="B51" s="13" t="s">
        <v>24</v>
      </c>
      <c r="C51" s="25" t="s">
        <v>60</v>
      </c>
      <c r="D51" s="15">
        <f>D52</f>
        <v>0</v>
      </c>
      <c r="E51" s="15">
        <f t="shared" si="12"/>
        <v>0</v>
      </c>
      <c r="F51" s="15">
        <f t="shared" si="12"/>
        <v>0</v>
      </c>
    </row>
    <row r="52" spans="1:6" hidden="1" x14ac:dyDescent="0.2">
      <c r="A52" s="16" t="s">
        <v>59</v>
      </c>
      <c r="B52" s="17" t="s">
        <v>34</v>
      </c>
      <c r="C52" s="26" t="s">
        <v>61</v>
      </c>
      <c r="D52" s="19">
        <v>0</v>
      </c>
      <c r="E52" s="19">
        <v>0</v>
      </c>
      <c r="F52" s="19">
        <v>0</v>
      </c>
    </row>
    <row r="53" spans="1:6" x14ac:dyDescent="0.2">
      <c r="D53" s="4"/>
    </row>
    <row r="54" spans="1:6" x14ac:dyDescent="0.2">
      <c r="D54" s="4"/>
    </row>
    <row r="55" spans="1:6" x14ac:dyDescent="0.2">
      <c r="D55" s="4"/>
    </row>
    <row r="56" spans="1:6" x14ac:dyDescent="0.2">
      <c r="D56" s="4"/>
    </row>
    <row r="57" spans="1:6" x14ac:dyDescent="0.2">
      <c r="E57" s="27"/>
      <c r="F57" s="27"/>
    </row>
  </sheetData>
  <mergeCells count="10">
    <mergeCell ref="E9:E11"/>
    <mergeCell ref="F9:F11"/>
    <mergeCell ref="A7:F7"/>
    <mergeCell ref="A4:F4"/>
    <mergeCell ref="A5:F5"/>
    <mergeCell ref="A9:A11"/>
    <mergeCell ref="B9:B11"/>
    <mergeCell ref="C9:C11"/>
    <mergeCell ref="D9:D11"/>
    <mergeCell ref="A6:F6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 прил к поясн</vt:lpstr>
      <vt:lpstr>'РП прил к поясн'!Область_печати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2021-11-12T18:55:02Z</dcterms:modified>
</cp:coreProperties>
</file>